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1" sheetId="1" state="visible" r:id="rId2"/>
    <sheet name="Feuil2" sheetId="2" state="visible" r:id="rId3"/>
    <sheet name="Feuil3" sheetId="3" state="visible" r:id="rId4"/>
  </sheets>
  <definedNames>
    <definedName function="false" hidden="false" localSheetId="0" name="_xlnm.Print_Area" vbProcedure="false">Feuil1!$A$1:$F$41</definedName>
    <definedName function="false" hidden="false" localSheetId="0" name="_xlnm.Print_Area" vbProcedure="false">Feuil1!$A$1:$F$43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<sst xmlns="http://schemas.openxmlformats.org/spreadsheetml/2006/main" count="40" uniqueCount="36">
  <si>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 xml:space="preserve">Cent pour un Toit-01  Compte de résultat 2023   </t>
  </si>
  <si>
    <t xml:space="preserve">Section Hébergement des familles</t>
  </si>
  <si>
    <t xml:space="preserve">Hébergement des familles</t>
  </si>
  <si>
    <t xml:space="preserve">Produits</t>
  </si>
  <si>
    <t xml:space="preserve">Dons </t>
  </si>
  <si>
    <t xml:space="preserve">Fondation Abbé Pierre</t>
  </si>
  <si>
    <t xml:space="preserve">Remboursements fluides par les familles</t>
  </si>
  <si>
    <t xml:space="preserve">Participations loyers</t>
  </si>
  <si>
    <t xml:space="preserve">Participation exceptionnelle</t>
  </si>
  <si>
    <t xml:space="preserve">Produits exceptionnels</t>
  </si>
  <si>
    <t xml:space="preserve">Don réparti  sur plusieurs années</t>
  </si>
  <si>
    <t xml:space="preserve">Charges</t>
  </si>
  <si>
    <t xml:space="preserve">Eau, gaz électricité</t>
  </si>
  <si>
    <t xml:space="preserve">Fournitures entretien petit équipement, rénovation</t>
  </si>
  <si>
    <t xml:space="preserve">Loyers et charges locatives</t>
  </si>
  <si>
    <t xml:space="preserve">Déplacements </t>
  </si>
  <si>
    <t xml:space="preserve">Assurances</t>
  </si>
  <si>
    <t xml:space="preserve">Frais bancaires</t>
  </si>
  <si>
    <t xml:space="preserve">Divers</t>
  </si>
  <si>
    <t xml:space="preserve">Résultat section hébergement</t>
  </si>
  <si>
    <t xml:space="preserve">Section vie associative</t>
  </si>
  <si>
    <t xml:space="preserve">Ventes</t>
  </si>
  <si>
    <t xml:space="preserve">Cotisations d'adhésions</t>
  </si>
  <si>
    <t xml:space="preserve">Intérêts livrets + prod divers</t>
  </si>
  <si>
    <t xml:space="preserve">abandon frais bénévoles</t>
  </si>
  <si>
    <t xml:space="preserve">Achats</t>
  </si>
  <si>
    <t xml:space="preserve">Presta de services (site, compta)</t>
  </si>
  <si>
    <t xml:space="preserve">Fournitures administratives</t>
  </si>
  <si>
    <t xml:space="preserve">Location de salle</t>
  </si>
  <si>
    <t xml:space="preserve">Déplacements et réception</t>
  </si>
  <si>
    <t xml:space="preserve">Frais postaux et téléphone</t>
  </si>
  <si>
    <t xml:space="preserve">Frais bancaire</t>
  </si>
  <si>
    <t xml:space="preserve">Cotisations + divers</t>
  </si>
  <si>
    <t xml:space="preserve">Résultat section vie associative</t>
  </si>
  <si>
    <t xml:space="preserve">Résultat général</t>
  </si>
  <si>
    <t xml:space="preserve">Contributions volontaire en nature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</si>
</sst>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\ [$€-40C];[RED]\-#,##0.00\ [$€-40C]"/>
    <numFmt numFmtId="166" formatCode="[$-40C]#,##0.00\ [$€];[RED]\-#,##0.00\ [$€]"/>
    <numFmt numFmtId="167" formatCode="#,##0.00"/>
    <numFmt numFmtId="168" formatCode="[$-40C]dd/mm/yyyy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3"/>
      <color rgb="FF000000"/>
      <name val="Arial"/>
      <family val="2"/>
      <charset val="1"/>
    </font>
    <font>
      <b val="true"/>
      <sz val="13"/>
      <color rgb="FFFF0000"/>
      <name val="Arial"/>
      <family val="2"/>
      <charset val="1"/>
    </font>
    <font>
      <b val="true"/>
      <sz val="14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8">
    <border diagonalUp="false" diagonalDown="false">
      <left/>
      <right/>
      <top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 style="thick"/>
      <right style="thick"/>
      <top style="thick"/>
      <bottom style="thick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 style="thick"/>
      <right style="thick"/>
      <top/>
      <bottom style="medium"/>
      <diagonal/>
    </border>
    <border diagonalUp="false" diagonalDown="false">
      <left style="thick"/>
      <right style="medium"/>
      <top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ck"/>
      <top/>
      <bottom style="medium"/>
      <diagonal/>
    </border>
    <border diagonalUp="false" diagonalDown="false">
      <left style="thick"/>
      <right style="thick"/>
      <top style="medium"/>
      <bottom style="medium"/>
      <diagonal/>
    </border>
    <border diagonalUp="false" diagonalDown="false">
      <left style="thick"/>
      <right style="medium"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ck"/>
      <top style="medium"/>
      <bottom style="medium"/>
      <diagonal/>
    </border>
    <border diagonalUp="false" diagonalDown="false">
      <left style="thick"/>
      <right style="thick"/>
      <top style="medium"/>
      <bottom style="thick"/>
      <diagonal/>
    </border>
    <border diagonalUp="false" diagonalDown="false">
      <left style="thick"/>
      <right style="medium"/>
      <top style="medium"/>
      <bottom style="thick"/>
      <diagonal/>
    </border>
    <border diagonalUp="false" diagonalDown="false">
      <left style="medium"/>
      <right style="medium"/>
      <top style="medium"/>
      <bottom style="thick"/>
      <diagonal/>
    </border>
    <border diagonalUp="false" diagonalDown="false">
      <left style="medium"/>
      <right style="thick"/>
      <top style="medium"/>
      <bottom style="thick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5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1048576"/>
  <sheetViews>
    <sheetView showFormulas="false" showGridLines="true" showRowColHeaders="true" showZeros="true" rightToLeft="false" tabSelected="true" showOutlineSymbols="true" defaultGridColor="true" view="normal" topLeftCell="A28" colorId="64" zoomScale="100" zoomScaleNormal="100" zoomScalePageLayoutView="100" workbookViewId="0">
      <selection pane="topLeft" activeCell="K38" activeCellId="0" sqref="K38"/>
    </sheetView>
  </sheetViews>
  <sheetFormatPr defaultColWidth="11.43359375" defaultRowHeight="17.35" zeroHeight="false" outlineLevelRow="0" outlineLevelCol="0"/>
  <cols>
    <col collapsed="false" customWidth="true" hidden="true" outlineLevel="0" max="1" min="1" style="1" width="1.39"/>
    <col collapsed="false" customWidth="true" hidden="false" outlineLevel="0" max="2" min="2" style="1" width="46.27"/>
    <col collapsed="false" customWidth="true" hidden="false" outlineLevel="0" max="3" min="3" style="2" width="14.31"/>
    <col collapsed="false" customWidth="true" hidden="false" outlineLevel="0" max="4" min="4" style="2" width="12.64"/>
    <col collapsed="false" customWidth="true" hidden="false" outlineLevel="0" max="5" min="5" style="3" width="13.06"/>
    <col collapsed="false" customWidth="true" hidden="false" outlineLevel="0" max="6" min="6" style="1" width="13.35"/>
    <col collapsed="false" customWidth="true" hidden="false" outlineLevel="0" max="7" min="7" style="4" width="12.14"/>
    <col collapsed="false" customWidth="true" hidden="false" outlineLevel="0" max="8" min="8" style="1" width="24.29"/>
    <col collapsed="false" customWidth="false" hidden="false" outlineLevel="0" max="259" min="9" style="1" width="11.42"/>
    <col collapsed="false" customWidth="true" hidden="false" outlineLevel="0" max="260" min="260" style="1" width="41.41"/>
    <col collapsed="false" customWidth="true" hidden="false" outlineLevel="0" max="261" min="261" style="1" width="15.42"/>
    <col collapsed="false" customWidth="true" hidden="false" outlineLevel="0" max="262" min="262" style="1" width="26.71"/>
    <col collapsed="false" customWidth="false" hidden="false" outlineLevel="0" max="515" min="263" style="1" width="11.42"/>
    <col collapsed="false" customWidth="true" hidden="false" outlineLevel="0" max="516" min="516" style="1" width="41.41"/>
    <col collapsed="false" customWidth="true" hidden="false" outlineLevel="0" max="517" min="517" style="1" width="15.42"/>
    <col collapsed="false" customWidth="true" hidden="false" outlineLevel="0" max="518" min="518" style="1" width="26.71"/>
    <col collapsed="false" customWidth="false" hidden="false" outlineLevel="0" max="771" min="519" style="1" width="11.42"/>
    <col collapsed="false" customWidth="true" hidden="false" outlineLevel="0" max="772" min="772" style="1" width="41.41"/>
    <col collapsed="false" customWidth="true" hidden="false" outlineLevel="0" max="773" min="773" style="1" width="15.42"/>
    <col collapsed="false" customWidth="true" hidden="false" outlineLevel="0" max="774" min="774" style="1" width="26.71"/>
    <col collapsed="false" customWidth="false" hidden="false" outlineLevel="0" max="1024" min="775" style="1" width="11.42"/>
  </cols>
  <sheetData>
    <row r="1" customFormat="false" ht="17.35" hidden="false" customHeight="false" outlineLevel="0" collapsed="false">
      <c r="A1" s="5" t="s">
        <v>0</v>
      </c>
      <c r="B1" s="5"/>
      <c r="C1" s="5"/>
      <c r="D1" s="5"/>
      <c r="E1" s="5"/>
      <c r="F1" s="5"/>
      <c r="J1" s="6"/>
    </row>
    <row r="2" customFormat="false" ht="17.35" hidden="false" customHeight="false" outlineLevel="0" collapsed="false">
      <c r="A2" s="7"/>
      <c r="B2" s="7"/>
      <c r="C2" s="8"/>
      <c r="D2" s="8"/>
      <c r="E2" s="9"/>
      <c r="F2" s="10"/>
    </row>
    <row r="3" customFormat="false" ht="17.35" hidden="false" customHeight="false" outlineLevel="0" collapsed="false">
      <c r="A3" s="11" t="s">
        <v>1</v>
      </c>
      <c r="B3" s="12" t="s">
        <v>2</v>
      </c>
      <c r="C3" s="13"/>
      <c r="D3" s="13" t="n">
        <v>2022</v>
      </c>
      <c r="E3" s="14"/>
      <c r="F3" s="15" t="n">
        <v>2023</v>
      </c>
    </row>
    <row r="4" customFormat="false" ht="17.35" hidden="false" customHeight="false" outlineLevel="0" collapsed="false">
      <c r="A4" s="16"/>
      <c r="B4" s="17" t="s">
        <v>3</v>
      </c>
      <c r="C4" s="18"/>
      <c r="D4" s="18" t="n">
        <f aca="false">SUM(C5:C11)</f>
        <v>91264</v>
      </c>
      <c r="E4" s="19"/>
      <c r="F4" s="20" t="n">
        <f aca="false">SUM(E5:E12)</f>
        <v>109417.42</v>
      </c>
    </row>
    <row r="5" customFormat="false" ht="17.35" hidden="false" customHeight="false" outlineLevel="0" collapsed="false">
      <c r="A5" s="21"/>
      <c r="B5" s="22" t="s">
        <v>4</v>
      </c>
      <c r="C5" s="23" t="n">
        <v>74581</v>
      </c>
      <c r="D5" s="23"/>
      <c r="E5" s="24" t="n">
        <v>95223.42</v>
      </c>
      <c r="F5" s="25"/>
      <c r="H5" s="26"/>
    </row>
    <row r="6" customFormat="false" ht="17.35" hidden="false" customHeight="false" outlineLevel="0" collapsed="false">
      <c r="A6" s="21"/>
      <c r="B6" s="22" t="s">
        <v>5</v>
      </c>
      <c r="C6" s="23"/>
      <c r="D6" s="23"/>
      <c r="E6" s="24"/>
      <c r="F6" s="25"/>
    </row>
    <row r="7" customFormat="false" ht="17.35" hidden="false" customHeight="false" outlineLevel="0" collapsed="false">
      <c r="A7" s="21"/>
      <c r="B7" s="22" t="s">
        <v>6</v>
      </c>
      <c r="C7" s="23" t="n">
        <v>1681</v>
      </c>
      <c r="D7" s="23"/>
      <c r="E7" s="24" t="n">
        <v>2106</v>
      </c>
      <c r="F7" s="25"/>
    </row>
    <row r="8" customFormat="false" ht="17.35" hidden="false" customHeight="false" outlineLevel="0" collapsed="false">
      <c r="A8" s="21"/>
      <c r="B8" s="22" t="s">
        <v>7</v>
      </c>
      <c r="C8" s="23" t="n">
        <v>5800</v>
      </c>
      <c r="D8" s="23"/>
      <c r="E8" s="24" t="n">
        <v>5610</v>
      </c>
      <c r="F8" s="25"/>
    </row>
    <row r="9" customFormat="false" ht="17.35" hidden="false" customHeight="false" outlineLevel="0" collapsed="false">
      <c r="A9" s="21"/>
      <c r="B9" s="22" t="s">
        <v>8</v>
      </c>
      <c r="C9" s="23" t="n">
        <v>994</v>
      </c>
      <c r="D9" s="23"/>
      <c r="E9" s="24" t="n">
        <v>3250</v>
      </c>
      <c r="F9" s="25"/>
    </row>
    <row r="10" customFormat="false" ht="17.35" hidden="false" customHeight="false" outlineLevel="0" collapsed="false">
      <c r="A10" s="21"/>
      <c r="B10" s="22" t="s">
        <v>9</v>
      </c>
      <c r="C10" s="23" t="n">
        <v>3208</v>
      </c>
      <c r="D10" s="23"/>
      <c r="E10" s="24" t="n">
        <v>3228</v>
      </c>
      <c r="F10" s="25"/>
    </row>
    <row r="11" customFormat="false" ht="17.35" hidden="false" customHeight="false" outlineLevel="0" collapsed="false">
      <c r="A11" s="21"/>
      <c r="B11" s="22" t="s">
        <v>10</v>
      </c>
      <c r="C11" s="23" t="n">
        <v>5000</v>
      </c>
      <c r="D11" s="23"/>
      <c r="E11" s="24"/>
      <c r="F11" s="25"/>
    </row>
    <row r="12" customFormat="false" ht="17.35" hidden="false" customHeight="false" outlineLevel="0" collapsed="false">
      <c r="A12" s="21"/>
      <c r="B12" s="22"/>
      <c r="C12" s="23"/>
      <c r="D12" s="23"/>
      <c r="E12" s="24"/>
      <c r="F12" s="25"/>
    </row>
    <row r="13" s="33" customFormat="true" ht="17.35" hidden="false" customHeight="false" outlineLevel="0" collapsed="false">
      <c r="A13" s="27"/>
      <c r="B13" s="28" t="s">
        <v>11</v>
      </c>
      <c r="C13" s="29"/>
      <c r="D13" s="29" t="n">
        <f aca="false">SUM(C14:C22)</f>
        <v>91657.14</v>
      </c>
      <c r="E13" s="30"/>
      <c r="F13" s="31" t="n">
        <f aca="false">SUM(E14:E21)</f>
        <v>109902.48</v>
      </c>
      <c r="G13" s="32"/>
      <c r="H13" s="32"/>
    </row>
    <row r="14" customFormat="false" ht="17.35" hidden="false" customHeight="false" outlineLevel="0" collapsed="false">
      <c r="A14" s="21"/>
      <c r="B14" s="22" t="s">
        <v>12</v>
      </c>
      <c r="C14" s="23" t="n">
        <v>21839.98</v>
      </c>
      <c r="D14" s="23"/>
      <c r="E14" s="24" t="n">
        <v>21737.52</v>
      </c>
      <c r="F14" s="25"/>
    </row>
    <row r="15" customFormat="false" ht="17.35" hidden="false" customHeight="false" outlineLevel="0" collapsed="false">
      <c r="A15" s="21"/>
      <c r="B15" s="22" t="s">
        <v>13</v>
      </c>
      <c r="C15" s="23" t="n">
        <v>29.95</v>
      </c>
      <c r="D15" s="23"/>
      <c r="E15" s="24" t="n">
        <v>686.95</v>
      </c>
      <c r="F15" s="25"/>
      <c r="H15" s="4"/>
    </row>
    <row r="16" customFormat="false" ht="17.35" hidden="false" customHeight="false" outlineLevel="0" collapsed="false">
      <c r="A16" s="21"/>
      <c r="B16" s="22" t="s">
        <v>14</v>
      </c>
      <c r="C16" s="23" t="n">
        <v>61797.21</v>
      </c>
      <c r="D16" s="23"/>
      <c r="E16" s="24" t="n">
        <v>77013.56</v>
      </c>
      <c r="F16" s="25"/>
      <c r="H16" s="4"/>
    </row>
    <row r="17" customFormat="false" ht="17.35" hidden="false" customHeight="false" outlineLevel="0" collapsed="false">
      <c r="A17" s="21"/>
      <c r="B17" s="22" t="s">
        <v>7</v>
      </c>
      <c r="C17" s="23" t="n">
        <v>5240</v>
      </c>
      <c r="D17" s="23"/>
      <c r="E17" s="24" t="n">
        <v>7400</v>
      </c>
      <c r="F17" s="34"/>
    </row>
    <row r="18" customFormat="false" ht="17.35" hidden="false" customHeight="false" outlineLevel="0" collapsed="false">
      <c r="A18" s="21"/>
      <c r="B18" s="22" t="s">
        <v>15</v>
      </c>
      <c r="C18" s="23" t="n">
        <v>68.04</v>
      </c>
      <c r="D18" s="23"/>
      <c r="E18" s="24"/>
      <c r="F18" s="25"/>
    </row>
    <row r="19" customFormat="false" ht="17.35" hidden="false" customHeight="false" outlineLevel="0" collapsed="false">
      <c r="A19" s="21"/>
      <c r="B19" s="22" t="s">
        <v>16</v>
      </c>
      <c r="C19" s="23" t="n">
        <v>2370.46</v>
      </c>
      <c r="D19" s="23"/>
      <c r="E19" s="24" t="n">
        <v>2862.26</v>
      </c>
      <c r="F19" s="25"/>
    </row>
    <row r="20" customFormat="false" ht="17.35" hidden="false" customHeight="false" outlineLevel="0" collapsed="false">
      <c r="A20" s="21"/>
      <c r="B20" s="22" t="s">
        <v>17</v>
      </c>
      <c r="C20" s="23" t="n">
        <v>123.9</v>
      </c>
      <c r="D20" s="23"/>
      <c r="E20" s="24" t="n">
        <v>142.73</v>
      </c>
      <c r="F20" s="25"/>
      <c r="H20" s="4"/>
    </row>
    <row r="21" customFormat="false" ht="17.35" hidden="false" customHeight="false" outlineLevel="0" collapsed="false">
      <c r="A21" s="21"/>
      <c r="B21" s="22" t="s">
        <v>18</v>
      </c>
      <c r="C21" s="23" t="n">
        <v>187.6</v>
      </c>
      <c r="D21" s="23"/>
      <c r="E21" s="24" t="n">
        <v>59.46</v>
      </c>
      <c r="F21" s="25"/>
      <c r="H21" s="4"/>
    </row>
    <row r="22" s="33" customFormat="true" ht="17.35" hidden="false" customHeight="false" outlineLevel="0" collapsed="false">
      <c r="A22" s="27"/>
      <c r="B22" s="28" t="s">
        <v>19</v>
      </c>
      <c r="C22" s="29"/>
      <c r="D22" s="29" t="n">
        <v>-393.14</v>
      </c>
      <c r="E22" s="30"/>
      <c r="F22" s="31" t="n">
        <f aca="false">F4-F13</f>
        <v>-485.059999999998</v>
      </c>
      <c r="G22" s="32"/>
    </row>
    <row r="23" customFormat="false" ht="17.35" hidden="false" customHeight="false" outlineLevel="0" collapsed="false">
      <c r="A23" s="35" t="s">
        <v>20</v>
      </c>
      <c r="B23" s="35"/>
      <c r="C23" s="35"/>
      <c r="D23" s="35"/>
      <c r="E23" s="35"/>
      <c r="F23" s="35"/>
    </row>
    <row r="24" customFormat="false" ht="17.35" hidden="false" customHeight="false" outlineLevel="0" collapsed="false">
      <c r="A24" s="21"/>
      <c r="B24" s="28" t="s">
        <v>3</v>
      </c>
      <c r="C24" s="29"/>
      <c r="D24" s="29" t="n">
        <f aca="false">SUM(C25:C28)</f>
        <v>3258.12</v>
      </c>
      <c r="E24" s="24"/>
      <c r="F24" s="31" t="n">
        <f aca="false">SUM(E25:E28)</f>
        <v>3554.28</v>
      </c>
    </row>
    <row r="25" customFormat="false" ht="17.35" hidden="false" customHeight="false" outlineLevel="0" collapsed="false">
      <c r="A25" s="21"/>
      <c r="B25" s="22" t="s">
        <v>21</v>
      </c>
      <c r="C25" s="23" t="n">
        <v>1870</v>
      </c>
      <c r="D25" s="29"/>
      <c r="E25" s="36" t="n">
        <v>851</v>
      </c>
      <c r="F25" s="31"/>
    </row>
    <row r="26" customFormat="false" ht="17.35" hidden="false" customHeight="false" outlineLevel="0" collapsed="false">
      <c r="A26" s="21"/>
      <c r="B26" s="22" t="s">
        <v>22</v>
      </c>
      <c r="C26" s="23" t="n">
        <v>1375</v>
      </c>
      <c r="D26" s="23"/>
      <c r="E26" s="24" t="n">
        <v>1540</v>
      </c>
      <c r="F26" s="25"/>
    </row>
    <row r="27" customFormat="false" ht="17.35" hidden="false" customHeight="false" outlineLevel="0" collapsed="false">
      <c r="A27" s="21"/>
      <c r="B27" s="22" t="s">
        <v>23</v>
      </c>
      <c r="C27" s="23" t="n">
        <v>13.12</v>
      </c>
      <c r="D27" s="23"/>
      <c r="E27" s="24" t="n">
        <v>461.1</v>
      </c>
      <c r="F27" s="25"/>
    </row>
    <row r="28" customFormat="false" ht="17.35" hidden="false" customHeight="false" outlineLevel="0" collapsed="false">
      <c r="A28" s="21"/>
      <c r="B28" s="22" t="s">
        <v>24</v>
      </c>
      <c r="C28" s="23"/>
      <c r="D28" s="23"/>
      <c r="E28" s="24" t="n">
        <v>702.18</v>
      </c>
      <c r="F28" s="25"/>
    </row>
    <row r="29" customFormat="false" ht="17.35" hidden="false" customHeight="false" outlineLevel="0" collapsed="false">
      <c r="A29" s="21"/>
      <c r="B29" s="22"/>
      <c r="C29" s="23"/>
      <c r="D29" s="23"/>
      <c r="E29" s="24"/>
      <c r="F29" s="25"/>
    </row>
    <row r="30" s="33" customFormat="true" ht="17.35" hidden="false" customHeight="false" outlineLevel="0" collapsed="false">
      <c r="A30" s="27"/>
      <c r="B30" s="28" t="s">
        <v>11</v>
      </c>
      <c r="C30" s="29"/>
      <c r="D30" s="29" t="n">
        <f aca="false">SUM(C31:C39)</f>
        <v>1463.39</v>
      </c>
      <c r="E30" s="30"/>
      <c r="F30" s="31" t="n">
        <f aca="false">SUM(E31:E39)</f>
        <v>2807.25</v>
      </c>
      <c r="G30" s="32"/>
    </row>
    <row r="31" s="33" customFormat="true" ht="17.35" hidden="false" customHeight="false" outlineLevel="0" collapsed="false">
      <c r="A31" s="27"/>
      <c r="B31" s="22" t="s">
        <v>25</v>
      </c>
      <c r="C31" s="23" t="n">
        <v>512.79</v>
      </c>
      <c r="D31" s="29"/>
      <c r="E31" s="24" t="n">
        <v>1130</v>
      </c>
      <c r="F31" s="31"/>
      <c r="G31" s="32"/>
    </row>
    <row r="32" customFormat="false" ht="17.35" hidden="false" customHeight="false" outlineLevel="0" collapsed="false">
      <c r="A32" s="21"/>
      <c r="B32" s="22" t="s">
        <v>26</v>
      </c>
      <c r="C32" s="23" t="n">
        <v>122</v>
      </c>
      <c r="D32" s="23"/>
      <c r="E32" s="24" t="n">
        <v>150.8</v>
      </c>
      <c r="F32" s="25"/>
      <c r="H32" s="4"/>
    </row>
    <row r="33" customFormat="false" ht="17.35" hidden="false" customHeight="false" outlineLevel="0" collapsed="false">
      <c r="A33" s="21"/>
      <c r="B33" s="22" t="s">
        <v>27</v>
      </c>
      <c r="C33" s="23" t="n">
        <v>5.98</v>
      </c>
      <c r="D33" s="23"/>
      <c r="E33" s="24" t="n">
        <v>76.6</v>
      </c>
      <c r="F33" s="25"/>
      <c r="H33" s="4"/>
    </row>
    <row r="34" customFormat="false" ht="17.35" hidden="false" customHeight="false" outlineLevel="0" collapsed="false">
      <c r="A34" s="21"/>
      <c r="B34" s="22" t="s">
        <v>28</v>
      </c>
      <c r="C34" s="23" t="n">
        <v>269.5</v>
      </c>
      <c r="D34" s="23"/>
      <c r="E34" s="24" t="n">
        <v>254.9</v>
      </c>
      <c r="F34" s="25"/>
      <c r="H34" s="4"/>
    </row>
    <row r="35" customFormat="false" ht="17.35" hidden="false" customHeight="false" outlineLevel="0" collapsed="false">
      <c r="A35" s="21"/>
      <c r="B35" s="22" t="s">
        <v>16</v>
      </c>
      <c r="C35" s="23" t="n">
        <v>167.46</v>
      </c>
      <c r="D35" s="23"/>
      <c r="E35" s="24" t="n">
        <v>109.46</v>
      </c>
      <c r="F35" s="25"/>
      <c r="H35" s="4"/>
    </row>
    <row r="36" customFormat="false" ht="17.35" hidden="false" customHeight="false" outlineLevel="0" collapsed="false">
      <c r="A36" s="21"/>
      <c r="B36" s="22" t="s">
        <v>29</v>
      </c>
      <c r="C36" s="23" t="n">
        <v>43.26</v>
      </c>
      <c r="D36" s="23"/>
      <c r="E36" s="24" t="n">
        <v>794.99</v>
      </c>
      <c r="F36" s="25"/>
      <c r="H36" s="4"/>
    </row>
    <row r="37" customFormat="false" ht="17.35" hidden="false" customHeight="false" outlineLevel="0" collapsed="false">
      <c r="A37" s="21"/>
      <c r="B37" s="22" t="s">
        <v>30</v>
      </c>
      <c r="C37" s="23" t="n">
        <v>208.3</v>
      </c>
      <c r="D37" s="23"/>
      <c r="E37" s="24" t="n">
        <v>163.2</v>
      </c>
      <c r="F37" s="25"/>
      <c r="H37" s="4"/>
    </row>
    <row r="38" customFormat="false" ht="17.35" hidden="false" customHeight="false" outlineLevel="0" collapsed="false">
      <c r="A38" s="21"/>
      <c r="B38" s="22" t="s">
        <v>31</v>
      </c>
      <c r="C38" s="23" t="n">
        <v>87.6</v>
      </c>
      <c r="D38" s="23"/>
      <c r="E38" s="24" t="n">
        <v>80.3</v>
      </c>
      <c r="F38" s="25"/>
      <c r="H38" s="4"/>
    </row>
    <row r="39" customFormat="false" ht="17.35" hidden="false" customHeight="false" outlineLevel="0" collapsed="false">
      <c r="A39" s="21"/>
      <c r="B39" s="22" t="s">
        <v>32</v>
      </c>
      <c r="C39" s="23" t="n">
        <v>46.5</v>
      </c>
      <c r="D39" s="23"/>
      <c r="E39" s="24" t="n">
        <v>47</v>
      </c>
      <c r="F39" s="25"/>
      <c r="H39" s="4"/>
    </row>
    <row r="40" s="33" customFormat="true" ht="17.35" hidden="false" customHeight="false" outlineLevel="0" collapsed="false">
      <c r="A40" s="27"/>
      <c r="B40" s="28" t="s">
        <v>33</v>
      </c>
      <c r="C40" s="29"/>
      <c r="D40" s="29" t="n">
        <v>1794.73</v>
      </c>
      <c r="E40" s="30"/>
      <c r="F40" s="31" t="n">
        <f aca="false">F24-F30</f>
        <v>747.03</v>
      </c>
      <c r="G40" s="32"/>
    </row>
    <row r="41" s="33" customFormat="true" ht="17.35" hidden="false" customHeight="false" outlineLevel="0" collapsed="false">
      <c r="A41" s="37"/>
      <c r="B41" s="38" t="s">
        <v>34</v>
      </c>
      <c r="C41" s="39"/>
      <c r="D41" s="39" t="n">
        <v>1401.59</v>
      </c>
      <c r="E41" s="40"/>
      <c r="F41" s="41" t="n">
        <f aca="false">F22+F40</f>
        <v>261.970000000002</v>
      </c>
      <c r="G41" s="32"/>
    </row>
    <row r="42" customFormat="false" ht="17.35" hidden="false" customHeight="false" outlineLevel="0" collapsed="false">
      <c r="A42" s="7"/>
      <c r="B42" s="7" t="s">
        <v>35</v>
      </c>
      <c r="C42" s="8"/>
      <c r="D42" s="8"/>
      <c r="E42" s="9"/>
      <c r="F42" s="42" t="n">
        <v>6030</v>
      </c>
    </row>
    <row r="43" customFormat="false" ht="17.35" hidden="false" customHeight="false" outlineLevel="0" collapsed="false">
      <c r="F43" s="4"/>
    </row>
    <row r="44" customFormat="false" ht="17.35" hidden="false" customHeight="false" outlineLevel="0" collapsed="false">
      <c r="F44" s="4"/>
    </row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F1"/>
    <mergeCell ref="A23:F23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00390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0039062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180</TotalTime>
  <Application>LibreOffice/7.0.1.2$Windows_X86_64 LibreOffice_project/7cbcfc562f6eb6708b5ff7d7397325de9e764452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2019-03-06T07:58:27Z</dcterms:created>
  <dc:creator>charles</dc:creator>
  <dc:description/>
  <dc:language>fr-FR</dc:language>
  <cp:lastModifiedBy/>
  <cp:lastPrinted>2023-03-14T22:02:07Z</cp:lastPrinted>
  <dcterms:modified xsi:type="dcterms:W3CDTF">2024-03-29T16:59:38Z</dcterms:modified>
  <cp:revision>32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